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Alcoutim\Novo SA\"/>
    </mc:Choice>
  </mc:AlternateContent>
  <xr:revisionPtr revIDLastSave="0" documentId="13_ncr:1_{D5387B46-7A58-4385-843E-1177ABECEAD9}" xr6:coauthVersionLast="36" xr6:coauthVersionMax="47" xr10:uidLastSave="{00000000-0000-0000-0000-000000000000}"/>
  <bookViews>
    <workbookView xWindow="0" yWindow="0" windowWidth="26130" windowHeight="11025"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<sst xmlns="http://schemas.openxmlformats.org/spreadsheetml/2006/main" count="364" uniqueCount="124">
  <si>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</si>
  <si>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</si>
  <si>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</si>
  <si>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</si>
  <si>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</si>
  <si>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</si>
  <si>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</si>
  <si>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</si>
  <si>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</si>
  <si>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</si>
  <si>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</si>
  <si>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</si>
  <si>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</si>
  <si>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</si>
  <si>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</si>
  <si>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</si>
  <si>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</si>
  <si>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</si>
  <si>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</si>
  <si>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</si>
  <si>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</si>
  <si>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</si>
  <si>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</si>
  <si>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</si>
  <si>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</si>
  <si>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</si>
  <si>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</si>
  <si>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</si>
  <si>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</si>
  <si>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</si>
  <si>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</si>
  <si>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</si>
  <si>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</si>
  <si>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</si>
  <si>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</si>
  <si>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</si>
  <si>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</si>
  <si>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</si>
  <si>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</si>
  <si>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</si>
  <si>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</si>
  <si>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</si>
  <si>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</si>
  <si>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</si>
  <si>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</si>
  <si>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</si>
  <si>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</si>
  <si>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</si>
  <si>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</si>
  <si>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</si>
  <si>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</si>
  <si>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</si>
  <si>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</si>
  <si>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</si>
  <si>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</si>
  <si>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</si>
  <si>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</si>
  <si>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</si>
  <si>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</si>
  <si>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</si>
  <si>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</si>
  <si>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</si>
  <si>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</si>
  <si>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</si>
  <si>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</si>
  <si>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</si>
  <si>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</si>
  <si>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</si>
  <si>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</si>
  <si>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</si>
  <si>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</si>
  <si>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</si>
  <si>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</si>
  <si>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</si>
  <si>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</si>
  <si>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</si>
  <si>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</si>
  <si>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</si>
  <si>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</si>
  <si>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</si>
  <si>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</si>
  <si>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</si>
  <si>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</si>
  <si>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</si>
  <si>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</si>
  <si>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</si>
  <si>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</si>
  <si>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</si>
  <si>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</si>
  <si>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</si>
  <si>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</si>
  <si>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</si>
  <si>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</si>
  <si>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</si>
  <si>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Site Autárquico de Alcoutim</t>
  </si>
  <si>
    <t>https://cm-alcoutim.pt/</t>
  </si>
  <si>
    <t>Câmara Municipal de Alcoutim</t>
  </si>
  <si>
    <t>O menu de navegação está estruturado com elementos do tipo &lt;ul&gt;.</t>
  </si>
  <si>
    <t>É possível percorrer a estrutura de navegação atráves de rato e/ou teclado.</t>
  </si>
  <si>
    <t>A imagem-link presentes no menu apresentam o seu equivalente alternativo em texto.</t>
  </si>
  <si>
    <t>O título principal está marcado com &lt;h1&gt;, e é único por página</t>
  </si>
  <si>
    <t>Existe uma marcação hierarquizada dos títulos e subtítulos nas páginas</t>
  </si>
  <si>
    <t>As tabelas presentes no website utilizam o elemento &lt;caption&gt;
https://cm-alcoutim.pt/municipio/camara-municipal/abono-de-despesas-de-representacao-dos-membros-do-executivo</t>
  </si>
  <si>
    <t>As tabelas presentes no website utilizam o elemento &lt;th&gt;
https://cm-alcoutim.pt/municipio/camara-municipal/abono-de-despesas-de-representacao-dos-membros-do-executivo</t>
  </si>
  <si>
    <t>Ao clicar na etiqueta do campo, o cursor surge sobre o respetivo campo de edição.
https://cm-alcoutim.pt/reportar-ocorrencias</t>
  </si>
  <si>
    <t>É possível identificar os campos de preenchimento obrigatório utilizando apenas um leitor de ecrã
https://cm-alcoutim.pt/reportar-ocorrencias</t>
  </si>
  <si>
    <t>É possível localizar e ler as mensagens de erro usando apenas um leitor de ecrã
https://cm-alcoutim.pt/reportar-ocorrencias</t>
  </si>
  <si>
    <t>Estão presentes imagens sem equivalente alternativo em texto
https://cm-alcoutim.pt/municipio/camara-municipal/heraldica</t>
  </si>
  <si>
    <t>As hiperligações compostas apenas por uma imagem apresentam um equivalente alternativo correto.
A evidência diz respeito aos botões das redes sociais na barra de navegação.</t>
  </si>
  <si>
    <t>No corpo do documento, o rácio de contraste entre a cor do texto normal e a cor do fundo é 17:1.
https://cm-alcoutim.pt/municipio/espacos-municipais/pacos-do-concelho</t>
  </si>
  <si>
    <t>O rácio de contraste entre o texto de tamanho grande e a cor de fundo é de 17:1.
https://cm-alcoutim.pt/municipio/espacos-municipais/espacos-desportivos/polidesportivo-escola-primaria-martim-longo</t>
  </si>
  <si>
    <t>Ao abrir a modal, o elemento move-se para dentro da caixa.
A evidência diz respeito ao popup dos cookies</t>
  </si>
  <si>
    <t>A navegação fica circunscrita aos elementos da caixa quando esta se encontra aberta.
A evidência diz respeito ao popup dos cookies</t>
  </si>
  <si>
    <t>É possível fechar a caixa de diálogo através do botão "Guardar" ou da tecla de atalho "ESC".
A evidência diz respeito ao popup dos cookies</t>
  </si>
  <si>
    <t>Estão presentes no website ficheiros PDF ao qual não é possível extrair o conteúdo textual para formato TXT.</t>
  </si>
  <si>
    <t>Ao fechar a caixa de diálogo, o elemento que fica selecionado é o mesmo que a acionou.
A evidência diz respeito a uma página com galeria de fotos/vídeos.
https://cm-alcoutim.pt/descobrir-alcoutim/o-que-visitar/passeando-pela-vila-de-alcoutim</t>
  </si>
  <si>
    <t>Os leitores de multimédia são operáveis utilizando apenas o rato ou o teclado.
https://cm-alcoutim.pt/descobrir-alcoutim/o-que-visitar/modos-gentes-e-lugares</t>
  </si>
  <si>
    <t>Quando se retira o CSS, todos os elementos alinham à esquerda</t>
  </si>
  <si>
    <t>Ao retirar o CSS, a ordem do conteúdo nas páginas mantêm-se.</t>
  </si>
  <si>
    <t>Ao retirar o CSS, é possível reconhecer a semântica dos elementos.</t>
  </si>
  <si>
    <t>Toda a informação permanece na página em forma textual quando é retirado o CSS</t>
  </si>
  <si>
    <t>O site não recorre ao elemento &lt;table&gt; para formatação das páginas.</t>
  </si>
  <si>
    <t>Os vídeos têm presente legendas fechadas sincronizadas.
A evidência diz respeito ao módulo de multimédia na página inicial</t>
  </si>
  <si>
    <t>Os gráficos presentes no website estão companhados com uma descrição do seu conteúdo.
https://cm-alcoutim.pt/municipio/o-concelho/demografica-do-concelho-de-alcoutim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</si>
</sst>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168411</xdr:colOff>
      <xdr:row>7</xdr:row>
      <xdr:rowOff>101600</xdr:rowOff>
    </xdr:from>
    <xdr:to>
      <xdr:col>7</xdr:col>
      <xdr:colOff>666380</xdr:colOff>
      <xdr:row>18</xdr:row>
      <xdr:rowOff>50800</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97086" y="2082800"/>
          <a:ext cx="3212594"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267640</xdr:colOff>
      <xdr:row>7</xdr:row>
      <xdr:rowOff>101600</xdr:rowOff>
    </xdr:from>
    <xdr:to>
      <xdr:col>7</xdr:col>
      <xdr:colOff>567151</xdr:colOff>
      <xdr:row>18</xdr:row>
      <xdr:rowOff>50800</xdr:rowOff>
    </xdr:to>
    <xdr:pic>
      <xdr:nvPicPr>
        <xdr:cNvPr id="2" name="Imagem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96315" y="2082800"/>
          <a:ext cx="3014136"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127000</xdr:colOff>
      <xdr:row>8</xdr:row>
      <xdr:rowOff>128108</xdr:rowOff>
    </xdr:from>
    <xdr:to>
      <xdr:col>7</xdr:col>
      <xdr:colOff>707791</xdr:colOff>
      <xdr:row>17</xdr:row>
      <xdr:rowOff>24291</xdr:rowOff>
    </xdr:to>
    <xdr:pic>
      <xdr:nvPicPr>
        <xdr:cNvPr id="2" name="Imagem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99783"/>
          <a:ext cx="3295416" cy="1696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127000</xdr:colOff>
      <xdr:row>8</xdr:row>
      <xdr:rowOff>109592</xdr:rowOff>
    </xdr:from>
    <xdr:to>
      <xdr:col>7</xdr:col>
      <xdr:colOff>707791</xdr:colOff>
      <xdr:row>17</xdr:row>
      <xdr:rowOff>42807</xdr:rowOff>
    </xdr:to>
    <xdr:pic>
      <xdr:nvPicPr>
        <xdr:cNvPr id="2" name="Imagem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81267"/>
          <a:ext cx="3295416" cy="1733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127000</xdr:colOff>
      <xdr:row>10</xdr:row>
      <xdr:rowOff>92142</xdr:rowOff>
    </xdr:from>
    <xdr:to>
      <xdr:col>7</xdr:col>
      <xdr:colOff>707791</xdr:colOff>
      <xdr:row>15</xdr:row>
      <xdr:rowOff>60257</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63867"/>
          <a:ext cx="3295416" cy="968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127000</xdr:colOff>
      <xdr:row>8</xdr:row>
      <xdr:rowOff>50887</xdr:rowOff>
    </xdr:from>
    <xdr:to>
      <xdr:col>7</xdr:col>
      <xdr:colOff>707791</xdr:colOff>
      <xdr:row>17</xdr:row>
      <xdr:rowOff>101512</xdr:rowOff>
    </xdr:to>
    <xdr:pic>
      <xdr:nvPicPr>
        <xdr:cNvPr id="2" name="Imagem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22562"/>
          <a:ext cx="3295416" cy="185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159395</xdr:colOff>
      <xdr:row>7</xdr:row>
      <xdr:rowOff>101600</xdr:rowOff>
    </xdr:from>
    <xdr:to>
      <xdr:col>7</xdr:col>
      <xdr:colOff>399171</xdr:colOff>
      <xdr:row>18</xdr:row>
      <xdr:rowOff>50800</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64295" y="1873250"/>
          <a:ext cx="2678176"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104776</xdr:colOff>
      <xdr:row>8</xdr:row>
      <xdr:rowOff>76201</xdr:rowOff>
    </xdr:from>
    <xdr:to>
      <xdr:col>8</xdr:col>
      <xdr:colOff>11224</xdr:colOff>
      <xdr:row>16</xdr:row>
      <xdr:rowOff>171450</xdr:rowOff>
    </xdr:to>
    <xdr:pic>
      <xdr:nvPicPr>
        <xdr:cNvPr id="3" name="Imagem 2">
          <a:extLst>
            <a:ext uri="{FF2B5EF4-FFF2-40B4-BE49-F238E27FC236}">
              <a16:creationId xmlns:a16="http://schemas.microsoft.com/office/drawing/2014/main" id="{269E2F6E-EDDC-4817-AD3D-AD7FD6F232A2}"/>
            </a:ext>
          </a:extLst>
        </xdr:cNvPr>
        <xdr:cNvPicPr>
          <a:picLocks noChangeAspect="1"/>
        </xdr:cNvPicPr>
      </xdr:nvPicPr>
      <xdr:blipFill>
        <a:blip xmlns:r="http://schemas.openxmlformats.org/officeDocument/2006/relationships" r:embed="rId1"/>
        <a:stretch>
          <a:fillRect/>
        </a:stretch>
      </xdr:blipFill>
      <xdr:spPr>
        <a:xfrm>
          <a:off x="933451" y="3267076"/>
          <a:ext cx="3449748" cy="169544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235081</xdr:colOff>
      <xdr:row>8</xdr:row>
      <xdr:rowOff>34925</xdr:rowOff>
    </xdr:from>
    <xdr:to>
      <xdr:col>7</xdr:col>
      <xdr:colOff>220837</xdr:colOff>
      <xdr:row>24</xdr:row>
      <xdr:rowOff>104775</xdr:rowOff>
    </xdr:to>
    <xdr:pic>
      <xdr:nvPicPr>
        <xdr:cNvPr id="2" name="Imagem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9981" y="2006600"/>
          <a:ext cx="2424156" cy="327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146219</xdr:colOff>
      <xdr:row>7</xdr:row>
      <xdr:rowOff>196850</xdr:rowOff>
    </xdr:from>
    <xdr:to>
      <xdr:col>7</xdr:col>
      <xdr:colOff>196596</xdr:colOff>
      <xdr:row>25</xdr:row>
      <xdr:rowOff>152400</xdr:rowOff>
    </xdr:to>
    <xdr:pic>
      <xdr:nvPicPr>
        <xdr:cNvPr id="2" name="Imagem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51119" y="1968500"/>
          <a:ext cx="2488777" cy="355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3</xdr:col>
      <xdr:colOff>1557</xdr:colOff>
      <xdr:row>8</xdr:row>
      <xdr:rowOff>6350</xdr:rowOff>
    </xdr:from>
    <xdr:to>
      <xdr:col>7</xdr:col>
      <xdr:colOff>280613</xdr:colOff>
      <xdr:row>25</xdr:row>
      <xdr:rowOff>85725</xdr:rowOff>
    </xdr:to>
    <xdr:pic>
      <xdr:nvPicPr>
        <xdr:cNvPr id="2" name="Imagem 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82682" y="1978025"/>
          <a:ext cx="2441231" cy="347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11</xdr:row>
      <xdr:rowOff>136827</xdr:rowOff>
    </xdr:from>
    <xdr:to>
      <xdr:col>7</xdr:col>
      <xdr:colOff>707791</xdr:colOff>
      <xdr:row>14</xdr:row>
      <xdr:rowOff>15572</xdr:rowOff>
    </xdr:to>
    <xdr:pic>
      <xdr:nvPicPr>
        <xdr:cNvPr id="2" name="Imagem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508552"/>
          <a:ext cx="3295416" cy="478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214356</xdr:colOff>
      <xdr:row>8</xdr:row>
      <xdr:rowOff>25400</xdr:rowOff>
    </xdr:from>
    <xdr:to>
      <xdr:col>7</xdr:col>
      <xdr:colOff>491635</xdr:colOff>
      <xdr:row>25</xdr:row>
      <xdr:rowOff>76200</xdr:rowOff>
    </xdr:to>
    <xdr:pic>
      <xdr:nvPicPr>
        <xdr:cNvPr id="2" name="Imagem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3031" y="1997075"/>
          <a:ext cx="2991904" cy="3451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126999</xdr:colOff>
      <xdr:row>8</xdr:row>
      <xdr:rowOff>138199</xdr:rowOff>
    </xdr:from>
    <xdr:to>
      <xdr:col>7</xdr:col>
      <xdr:colOff>707790</xdr:colOff>
      <xdr:row>17</xdr:row>
      <xdr:rowOff>115800</xdr:rowOff>
    </xdr:to>
    <xdr:pic>
      <xdr:nvPicPr>
        <xdr:cNvPr id="3" name="Imagem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1909849"/>
          <a:ext cx="3295416" cy="1777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126999</xdr:colOff>
      <xdr:row>8</xdr:row>
      <xdr:rowOff>136130</xdr:rowOff>
    </xdr:from>
    <xdr:to>
      <xdr:col>7</xdr:col>
      <xdr:colOff>707790</xdr:colOff>
      <xdr:row>17</xdr:row>
      <xdr:rowOff>117870</xdr:rowOff>
    </xdr:to>
    <xdr:pic>
      <xdr:nvPicPr>
        <xdr:cNvPr id="2" name="Imagem 1">
          <a:extLst>
            <a:ext uri="{FF2B5EF4-FFF2-40B4-BE49-F238E27FC236}">
              <a16:creationId xmlns:a16="http://schemas.microsoft.com/office/drawing/2014/main" id="{EDAA137B-C767-E845-B71D-8935989DA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298305"/>
          <a:ext cx="3295416" cy="1781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126999</xdr:colOff>
      <xdr:row>8</xdr:row>
      <xdr:rowOff>136130</xdr:rowOff>
    </xdr:from>
    <xdr:to>
      <xdr:col>7</xdr:col>
      <xdr:colOff>707790</xdr:colOff>
      <xdr:row>17</xdr:row>
      <xdr:rowOff>117870</xdr:rowOff>
    </xdr:to>
    <xdr:pic>
      <xdr:nvPicPr>
        <xdr:cNvPr id="2" name="Imagem 1">
          <a:extLst>
            <a:ext uri="{FF2B5EF4-FFF2-40B4-BE49-F238E27FC236}">
              <a16:creationId xmlns:a16="http://schemas.microsoft.com/office/drawing/2014/main" id="{F850C2AF-6EE4-5E41-920B-6A4B02B8A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1945880"/>
          <a:ext cx="3295416" cy="1781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266700</xdr:colOff>
      <xdr:row>8</xdr:row>
      <xdr:rowOff>80850</xdr:rowOff>
    </xdr:from>
    <xdr:to>
      <xdr:col>7</xdr:col>
      <xdr:colOff>598495</xdr:colOff>
      <xdr:row>17</xdr:row>
      <xdr:rowOff>27668</xdr:rowOff>
    </xdr:to>
    <xdr:pic>
      <xdr:nvPicPr>
        <xdr:cNvPr id="3" name="Imagem 2">
          <a:extLst>
            <a:ext uri="{FF2B5EF4-FFF2-40B4-BE49-F238E27FC236}">
              <a16:creationId xmlns:a16="http://schemas.microsoft.com/office/drawing/2014/main" id="{B6541101-58DB-42D2-ACAE-27156B390F4D}"/>
            </a:ext>
          </a:extLst>
        </xdr:cNvPr>
        <xdr:cNvPicPr>
          <a:picLocks noChangeAspect="1"/>
        </xdr:cNvPicPr>
      </xdr:nvPicPr>
      <xdr:blipFill>
        <a:blip xmlns:r="http://schemas.openxmlformats.org/officeDocument/2006/relationships" r:embed="rId1"/>
        <a:stretch>
          <a:fillRect/>
        </a:stretch>
      </xdr:blipFill>
      <xdr:spPr>
        <a:xfrm>
          <a:off x="1095375" y="2043000"/>
          <a:ext cx="3046420" cy="17470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127000</xdr:colOff>
      <xdr:row>10</xdr:row>
      <xdr:rowOff>94109</xdr:rowOff>
    </xdr:from>
    <xdr:to>
      <xdr:col>7</xdr:col>
      <xdr:colOff>707791</xdr:colOff>
      <xdr:row>15</xdr:row>
      <xdr:rowOff>58291</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65834"/>
          <a:ext cx="3295416" cy="964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127000</xdr:colOff>
      <xdr:row>8</xdr:row>
      <xdr:rowOff>179258</xdr:rowOff>
    </xdr:from>
    <xdr:to>
      <xdr:col>7</xdr:col>
      <xdr:colOff>707791</xdr:colOff>
      <xdr:row>16</xdr:row>
      <xdr:rowOff>173167</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50933"/>
          <a:ext cx="3295416" cy="1594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127000</xdr:colOff>
      <xdr:row>8</xdr:row>
      <xdr:rowOff>179920</xdr:rowOff>
    </xdr:from>
    <xdr:to>
      <xdr:col>7</xdr:col>
      <xdr:colOff>707791</xdr:colOff>
      <xdr:row>16</xdr:row>
      <xdr:rowOff>172504</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51595"/>
          <a:ext cx="3295416" cy="1592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127000</xdr:colOff>
      <xdr:row>8</xdr:row>
      <xdr:rowOff>123323</xdr:rowOff>
    </xdr:from>
    <xdr:to>
      <xdr:col>7</xdr:col>
      <xdr:colOff>707791</xdr:colOff>
      <xdr:row>17</xdr:row>
      <xdr:rowOff>29077</xdr:rowOff>
    </xdr:to>
    <xdr:pic>
      <xdr:nvPicPr>
        <xdr:cNvPr id="2" name="Imagem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94998"/>
          <a:ext cx="3295416" cy="17059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8</xdr:row>
      <xdr:rowOff>104070</xdr:rowOff>
    </xdr:from>
    <xdr:to>
      <xdr:col>7</xdr:col>
      <xdr:colOff>707791</xdr:colOff>
      <xdr:row>17</xdr:row>
      <xdr:rowOff>48329</xdr:rowOff>
    </xdr:to>
    <xdr:pic>
      <xdr:nvPicPr>
        <xdr:cNvPr id="2" name="Imagem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75745"/>
          <a:ext cx="3295416" cy="1744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94464</xdr:colOff>
      <xdr:row>7</xdr:row>
      <xdr:rowOff>101600</xdr:rowOff>
    </xdr:from>
    <xdr:to>
      <xdr:col>7</xdr:col>
      <xdr:colOff>464101</xdr:colOff>
      <xdr:row>18</xdr:row>
      <xdr:rowOff>50800</xdr:rowOff>
    </xdr:to>
    <xdr:pic>
      <xdr:nvPicPr>
        <xdr:cNvPr id="2" name="Imagem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99364" y="2082800"/>
          <a:ext cx="2808037"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265716</xdr:colOff>
      <xdr:row>7</xdr:row>
      <xdr:rowOff>101600</xdr:rowOff>
    </xdr:from>
    <xdr:to>
      <xdr:col>7</xdr:col>
      <xdr:colOff>569074</xdr:colOff>
      <xdr:row>18</xdr:row>
      <xdr:rowOff>50800</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94391" y="2282825"/>
          <a:ext cx="3017983"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85" zoomScaleNormal="85" workbookViewId="0">
      <selection activeCell="F12" sqref="F12:Q12"/>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35" t="s">
        <v>82</v>
      </c>
      <c r="L2" s="35"/>
      <c r="M2" s="35"/>
      <c r="N2" s="35"/>
      <c r="O2" s="35"/>
    </row>
    <row r="3" spans="2:17" x14ac:dyDescent="0.25">
      <c r="K3" s="35"/>
      <c r="L3" s="35"/>
      <c r="M3" s="35"/>
      <c r="N3" s="35"/>
      <c r="O3" s="35"/>
    </row>
    <row r="5" spans="2:17" s="10" customFormat="1" ht="21.95" customHeight="1" x14ac:dyDescent="0.25">
      <c r="B5" s="15"/>
      <c r="C5" s="33" t="s">
        <v>12</v>
      </c>
      <c r="D5" s="33"/>
      <c r="E5" s="33"/>
      <c r="F5" s="33"/>
      <c r="G5" s="36" t="s">
        <v>94</v>
      </c>
      <c r="H5" s="36"/>
      <c r="I5" s="36"/>
      <c r="J5" s="36"/>
      <c r="K5" s="36"/>
      <c r="L5" s="36"/>
      <c r="M5" s="36"/>
      <c r="N5" s="36"/>
      <c r="O5" s="36"/>
    </row>
    <row r="6" spans="2:17" s="10" customFormat="1" ht="21.95" customHeight="1" x14ac:dyDescent="0.25">
      <c r="B6" s="15"/>
      <c r="C6" s="33" t="s">
        <v>13</v>
      </c>
      <c r="D6" s="33"/>
      <c r="E6" s="33"/>
      <c r="F6" s="33"/>
      <c r="G6" s="36" t="s">
        <v>95</v>
      </c>
      <c r="H6" s="36"/>
      <c r="I6" s="36"/>
      <c r="J6" s="36"/>
      <c r="K6" s="36"/>
      <c r="L6" s="36"/>
      <c r="M6" s="36"/>
      <c r="N6" s="36"/>
      <c r="O6" s="36"/>
    </row>
    <row r="7" spans="2:17" s="10" customFormat="1" ht="21.95" customHeight="1" x14ac:dyDescent="0.25">
      <c r="B7" s="15"/>
      <c r="C7" s="33" t="s">
        <v>11</v>
      </c>
      <c r="D7" s="33"/>
      <c r="E7" s="33"/>
      <c r="F7" s="33"/>
      <c r="G7" s="36" t="s">
        <v>96</v>
      </c>
      <c r="H7" s="36"/>
      <c r="I7" s="36"/>
      <c r="J7" s="36"/>
      <c r="K7" s="36"/>
      <c r="L7" s="36"/>
      <c r="M7" s="36"/>
      <c r="N7" s="36"/>
      <c r="O7" s="36"/>
    </row>
    <row r="8" spans="2:17" s="10" customFormat="1" ht="21.95" customHeight="1" x14ac:dyDescent="0.25">
      <c r="B8" s="15"/>
      <c r="C8" s="33" t="s">
        <v>9</v>
      </c>
      <c r="D8" s="33"/>
      <c r="E8" s="33"/>
      <c r="F8" s="33"/>
      <c r="G8" s="16">
        <v>45964</v>
      </c>
    </row>
    <row r="10" spans="2:17" s="10" customFormat="1" ht="21.95" customHeight="1" x14ac:dyDescent="0.25">
      <c r="B10" s="9" t="s">
        <v>1</v>
      </c>
      <c r="C10" s="9" t="s">
        <v>2</v>
      </c>
      <c r="D10" s="9" t="s">
        <v>3</v>
      </c>
    </row>
    <row r="11" spans="2:17" s="10" customFormat="1" ht="21.95" customHeight="1" x14ac:dyDescent="0.25">
      <c r="B11" s="11"/>
      <c r="C11" s="12" t="s">
        <v>4</v>
      </c>
      <c r="D11" s="12" t="s">
        <v>4</v>
      </c>
      <c r="E11" s="25" t="s">
        <v>18</v>
      </c>
      <c r="F11" s="26"/>
      <c r="G11" s="26"/>
      <c r="H11" s="26"/>
      <c r="I11" s="26"/>
      <c r="J11" s="26"/>
      <c r="K11" s="26"/>
      <c r="L11" s="26"/>
      <c r="M11" s="26"/>
      <c r="N11" s="26"/>
      <c r="O11" s="26"/>
      <c r="P11" s="26"/>
      <c r="Q11" s="27"/>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1.95" customHeight="1" x14ac:dyDescent="0.25">
      <c r="B14" s="13" t="str">
        <f>IF('1.3'!$B$3="x","x"," ")</f>
        <v>x</v>
      </c>
      <c r="C14" s="13" t="str">
        <f>IF('1.3'!$C$3="x","x"," ")</f>
        <v xml:space="preserve"> </v>
      </c>
      <c r="D14" s="13" t="str">
        <f>IF('1.3'!$D$3="x", "x", " ")</f>
        <v xml:space="preserve"> </v>
      </c>
      <c r="F14" s="30" t="s">
        <v>39</v>
      </c>
      <c r="G14" s="30"/>
      <c r="H14" s="30"/>
      <c r="I14" s="30"/>
      <c r="J14" s="30"/>
      <c r="K14" s="30"/>
      <c r="L14" s="30"/>
      <c r="M14" s="30"/>
      <c r="N14" s="30"/>
      <c r="O14" s="30"/>
      <c r="P14" s="30"/>
      <c r="Q14" s="30"/>
    </row>
    <row r="15" spans="2:17" s="10" customFormat="1" ht="21.95" customHeight="1" x14ac:dyDescent="0.25">
      <c r="B15" s="11"/>
      <c r="C15" s="12"/>
      <c r="D15" s="12"/>
      <c r="E15" s="25" t="s">
        <v>19</v>
      </c>
      <c r="F15" s="26"/>
      <c r="G15" s="26"/>
      <c r="H15" s="26"/>
      <c r="I15" s="26"/>
      <c r="J15" s="26"/>
      <c r="K15" s="26"/>
      <c r="L15" s="26"/>
      <c r="M15" s="26"/>
      <c r="N15" s="26"/>
      <c r="O15" s="26"/>
      <c r="P15" s="26"/>
      <c r="Q15" s="27"/>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1.95" customHeight="1" x14ac:dyDescent="0.25">
      <c r="B18" s="11"/>
      <c r="C18" s="12"/>
      <c r="D18" s="12"/>
      <c r="E18" s="25" t="s">
        <v>20</v>
      </c>
      <c r="F18" s="26"/>
      <c r="G18" s="26"/>
      <c r="H18" s="26"/>
      <c r="I18" s="26"/>
      <c r="J18" s="26"/>
      <c r="K18" s="26"/>
      <c r="L18" s="26"/>
      <c r="M18" s="26"/>
      <c r="N18" s="26"/>
      <c r="O18" s="26"/>
      <c r="P18" s="26"/>
      <c r="Q18" s="27"/>
    </row>
    <row r="19" spans="2:17" s="10" customFormat="1" ht="21.95" customHeight="1" x14ac:dyDescent="0.25">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1.95" customHeight="1" x14ac:dyDescent="0.25">
      <c r="B20" s="13" t="str">
        <f>IF('3.2'!$B$3="x","x"," ")</f>
        <v>x</v>
      </c>
      <c r="C20" s="13" t="str">
        <f>IF('3.2'!$C$3="x","x"," ")</f>
        <v xml:space="preserve"> </v>
      </c>
      <c r="D20" s="13" t="str">
        <f>IF('3.2'!$D$3="x", "x", " ")</f>
        <v xml:space="preserve"> </v>
      </c>
      <c r="F20" s="31" t="s">
        <v>43</v>
      </c>
      <c r="G20" s="31"/>
      <c r="H20" s="31"/>
      <c r="I20" s="31"/>
      <c r="J20" s="31"/>
      <c r="K20" s="31"/>
      <c r="L20" s="31"/>
      <c r="M20" s="31"/>
    </row>
    <row r="21" spans="2:17" s="10" customFormat="1" ht="21.95" customHeight="1" x14ac:dyDescent="0.25">
      <c r="B21" s="11"/>
      <c r="C21" s="12"/>
      <c r="D21" s="12"/>
      <c r="E21" s="25" t="s">
        <v>21</v>
      </c>
      <c r="F21" s="26"/>
      <c r="G21" s="26"/>
      <c r="H21" s="26"/>
      <c r="I21" s="26"/>
      <c r="J21" s="26"/>
      <c r="K21" s="26"/>
      <c r="L21" s="26"/>
      <c r="M21" s="26"/>
      <c r="N21" s="26"/>
      <c r="O21" s="26"/>
      <c r="P21" s="26"/>
      <c r="Q21" s="27"/>
    </row>
    <row r="22" spans="2:17" s="10" customFormat="1" ht="21.95" customHeight="1" x14ac:dyDescent="0.25">
      <c r="B22" s="13" t="str">
        <f>IF('4.1'!$B$3="x","x"," ")</f>
        <v>x</v>
      </c>
      <c r="C22" s="13" t="str">
        <f>IF('4.1'!$C$3="x","x"," ")</f>
        <v xml:space="preserve"> </v>
      </c>
      <c r="D22" s="13" t="str">
        <f>IF('4.1'!$D$3="x", "x", " ")</f>
        <v xml:space="preserve"> </v>
      </c>
      <c r="F22" s="31" t="s">
        <v>44</v>
      </c>
      <c r="G22" s="31"/>
      <c r="H22" s="31"/>
      <c r="I22" s="31"/>
      <c r="J22" s="31"/>
      <c r="K22" s="31"/>
      <c r="L22" s="31"/>
      <c r="M22" s="31"/>
    </row>
    <row r="23" spans="2:17" s="10" customFormat="1" ht="21.95" customHeight="1" x14ac:dyDescent="0.25">
      <c r="B23" s="14" t="str">
        <f>IF('4.2'!$B$3="x","x"," ")</f>
        <v>x</v>
      </c>
      <c r="C23" s="14" t="str">
        <f>IF('4.2'!$C$3="x","x"," ")</f>
        <v xml:space="preserve"> </v>
      </c>
      <c r="D23" s="14" t="str">
        <f>IF('4.2'!$D$3="x", "x", " ")</f>
        <v xml:space="preserve"> </v>
      </c>
      <c r="F23" s="29" t="s">
        <v>45</v>
      </c>
      <c r="G23" s="29"/>
      <c r="H23" s="29"/>
      <c r="I23" s="29"/>
      <c r="J23" s="29"/>
      <c r="K23" s="29"/>
      <c r="L23" s="29"/>
      <c r="M23" s="29"/>
      <c r="N23" s="29"/>
      <c r="O23" s="29"/>
      <c r="P23" s="29"/>
      <c r="Q23" s="29"/>
    </row>
    <row r="24" spans="2:17" s="10" customFormat="1" ht="21.95" customHeight="1" x14ac:dyDescent="0.25">
      <c r="B24" s="14" t="str">
        <f>IF('4.3'!$B$3="x","x"," ")</f>
        <v>x</v>
      </c>
      <c r="C24" s="14" t="str">
        <f>IF('4.3'!$C$3="x","x"," ")</f>
        <v xml:space="preserve"> </v>
      </c>
      <c r="D24" s="14" t="str">
        <f>IF('4.3'!$D$3="x", "x", " ")</f>
        <v xml:space="preserve"> </v>
      </c>
      <c r="F24" s="30" t="s">
        <v>46</v>
      </c>
      <c r="G24" s="30"/>
      <c r="H24" s="30"/>
      <c r="I24" s="30"/>
      <c r="J24" s="30"/>
      <c r="K24" s="30"/>
      <c r="L24" s="30"/>
      <c r="M24" s="30"/>
      <c r="N24" s="30"/>
      <c r="O24" s="30"/>
      <c r="P24" s="30"/>
      <c r="Q24" s="30"/>
    </row>
    <row r="25" spans="2:17" s="10" customFormat="1" ht="21.95" customHeight="1" x14ac:dyDescent="0.25">
      <c r="B25" s="11"/>
      <c r="C25" s="12"/>
      <c r="D25" s="12"/>
      <c r="E25" s="25" t="s">
        <v>22</v>
      </c>
      <c r="F25" s="26"/>
      <c r="G25" s="26"/>
      <c r="H25" s="26"/>
      <c r="I25" s="26"/>
      <c r="J25" s="26"/>
      <c r="K25" s="26"/>
      <c r="L25" s="26"/>
      <c r="M25" s="26"/>
      <c r="N25" s="26"/>
      <c r="O25" s="26"/>
      <c r="P25" s="26"/>
      <c r="Q25" s="27"/>
    </row>
    <row r="26" spans="2:17" s="10" customFormat="1" ht="21.95" customHeight="1" x14ac:dyDescent="0.25">
      <c r="B26" s="13" t="str">
        <f>IF('5.1'!$B$3="x","x"," ")</f>
        <v xml:space="preserve"> </v>
      </c>
      <c r="C26" s="13" t="str">
        <f>IF('5.1'!$C$3="x","x"," ")</f>
        <v>x</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x</v>
      </c>
      <c r="C27" s="13" t="str">
        <f>IF('5.2'!$C$3="x","x"," ")</f>
        <v xml:space="preserve"> </v>
      </c>
      <c r="D27" s="13" t="str">
        <f>IF('5.2'!$D$3="x", "x", " ")</f>
        <v xml:space="preserve"> </v>
      </c>
      <c r="F27" s="29" t="s">
        <v>48</v>
      </c>
      <c r="G27" s="29"/>
      <c r="H27" s="29"/>
      <c r="I27" s="29"/>
      <c r="J27" s="29"/>
      <c r="K27" s="29"/>
      <c r="L27" s="29"/>
      <c r="M27" s="29"/>
      <c r="N27" s="29"/>
      <c r="O27" s="29"/>
      <c r="P27" s="29"/>
      <c r="Q27" s="29"/>
    </row>
    <row r="28" spans="2:17" s="10" customFormat="1" ht="21.95" customHeight="1" x14ac:dyDescent="0.25">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1.95" customHeight="1" x14ac:dyDescent="0.25">
      <c r="B29" s="11"/>
      <c r="C29" s="12"/>
      <c r="D29" s="12"/>
      <c r="E29" s="26" t="s">
        <v>23</v>
      </c>
      <c r="F29" s="26"/>
      <c r="G29" s="26"/>
      <c r="H29" s="26"/>
      <c r="I29" s="26"/>
      <c r="J29" s="26"/>
      <c r="K29" s="26"/>
      <c r="L29" s="26"/>
      <c r="M29" s="26"/>
      <c r="N29" s="26"/>
      <c r="O29" s="26"/>
      <c r="P29" s="26"/>
      <c r="Q29" s="27"/>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1.95" customHeight="1" x14ac:dyDescent="0.25">
      <c r="B32" s="11"/>
      <c r="C32" s="12"/>
      <c r="D32" s="12"/>
      <c r="E32" s="26" t="s">
        <v>24</v>
      </c>
      <c r="F32" s="26"/>
      <c r="G32" s="26"/>
      <c r="H32" s="26"/>
      <c r="I32" s="26"/>
      <c r="J32" s="26"/>
      <c r="K32" s="26"/>
      <c r="L32" s="26"/>
      <c r="M32" s="26"/>
      <c r="N32" s="26"/>
      <c r="O32" s="26"/>
      <c r="P32" s="26"/>
      <c r="Q32" s="27"/>
    </row>
    <row r="33" spans="2:17" s="10" customFormat="1" ht="21.95" customHeight="1" x14ac:dyDescent="0.25">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1.95" customHeight="1" x14ac:dyDescent="0.25">
      <c r="B34" s="13" t="str">
        <f>IF('7.2'!$B$3="x","x"," ")</f>
        <v>x</v>
      </c>
      <c r="C34" s="13" t="str">
        <f>IF('7.2'!$C$3="x","x"," ")</f>
        <v xml:space="preserve"> </v>
      </c>
      <c r="D34" s="13" t="str">
        <f>IF('7.2'!$D$3="x", "x", " ")</f>
        <v xml:space="preserve"> </v>
      </c>
      <c r="F34" s="29" t="s">
        <v>34</v>
      </c>
      <c r="G34" s="29"/>
      <c r="H34" s="29"/>
      <c r="I34" s="29"/>
      <c r="J34" s="29"/>
      <c r="K34" s="29"/>
      <c r="L34" s="29"/>
      <c r="M34" s="29"/>
      <c r="N34" s="29"/>
      <c r="O34" s="29"/>
      <c r="P34" s="29"/>
      <c r="Q34" s="29"/>
    </row>
    <row r="35" spans="2:17" s="10" customFormat="1" ht="21.95" customHeight="1" x14ac:dyDescent="0.25">
      <c r="B35" s="11"/>
      <c r="C35" s="12"/>
      <c r="D35" s="12"/>
      <c r="E35" s="25" t="s">
        <v>25</v>
      </c>
      <c r="F35" s="26"/>
      <c r="G35" s="26"/>
      <c r="H35" s="26"/>
      <c r="I35" s="26"/>
      <c r="J35" s="26"/>
      <c r="K35" s="26"/>
      <c r="L35" s="26"/>
      <c r="M35" s="26"/>
      <c r="N35" s="26"/>
      <c r="O35" s="26"/>
      <c r="P35" s="26"/>
      <c r="Q35" s="27"/>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1.95" customHeight="1" x14ac:dyDescent="0.25">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1.95" customHeight="1" x14ac:dyDescent="0.25">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1.95" customHeight="1" x14ac:dyDescent="0.25">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1.95" customHeight="1" x14ac:dyDescent="0.25">
      <c r="B41" s="11"/>
      <c r="C41" s="12"/>
      <c r="D41" s="12"/>
      <c r="E41" s="25" t="s">
        <v>83</v>
      </c>
      <c r="F41" s="26"/>
      <c r="G41" s="26"/>
      <c r="H41" s="26"/>
      <c r="I41" s="26"/>
      <c r="J41" s="26"/>
      <c r="K41" s="26"/>
      <c r="L41" s="26"/>
      <c r="M41" s="26"/>
      <c r="N41" s="26"/>
      <c r="O41" s="26"/>
      <c r="P41" s="26"/>
      <c r="Q41" s="27"/>
    </row>
    <row r="42" spans="2:17" s="10" customFormat="1" ht="21.95" customHeight="1" x14ac:dyDescent="0.25">
      <c r="B42" s="13" t="str">
        <f>IF('9.1'!$B$3="x","x"," ")</f>
        <v>x</v>
      </c>
      <c r="C42" s="13" t="str">
        <f>IF('9.1'!$C$3="x","x"," ")</f>
        <v xml:space="preserve"> </v>
      </c>
      <c r="D42" s="13" t="str">
        <f>IF('9.1'!$D$3="x", "x", " ")</f>
        <v xml:space="preserve"> </v>
      </c>
      <c r="F42" s="34" t="s">
        <v>87</v>
      </c>
      <c r="G42" s="34"/>
      <c r="H42" s="34"/>
      <c r="I42" s="34"/>
      <c r="J42" s="34"/>
      <c r="K42" s="34"/>
      <c r="L42" s="34"/>
      <c r="M42" s="34"/>
      <c r="N42" s="34"/>
      <c r="O42" s="34"/>
      <c r="P42" s="34"/>
      <c r="Q42" s="34"/>
    </row>
    <row r="43" spans="2:17" s="10" customFormat="1" ht="21.95" customHeight="1" x14ac:dyDescent="0.25">
      <c r="B43" s="13" t="str">
        <f>IF('9.2'!$B$3="x","x"," ")</f>
        <v>x</v>
      </c>
      <c r="C43" s="13" t="str">
        <f>IF('9.2'!$C$3="x","x"," ")</f>
        <v xml:space="preserve"> </v>
      </c>
      <c r="D43" s="13" t="str">
        <f>IF('9.2'!$D$3="x", "x", " ")</f>
        <v xml:space="preserve"> </v>
      </c>
      <c r="F43" s="34" t="s">
        <v>84</v>
      </c>
      <c r="G43" s="34"/>
      <c r="H43" s="34"/>
      <c r="I43" s="34"/>
      <c r="J43" s="34"/>
      <c r="K43" s="34"/>
      <c r="L43" s="34"/>
      <c r="M43" s="34"/>
      <c r="N43" s="34"/>
      <c r="O43" s="34"/>
      <c r="P43" s="34"/>
      <c r="Q43" s="34"/>
    </row>
    <row r="44" spans="2:17" s="10" customFormat="1" ht="21.95" customHeight="1" x14ac:dyDescent="0.25">
      <c r="B44" s="13" t="str">
        <f>IF('9.3'!$B$3="x","x"," ")</f>
        <v>x</v>
      </c>
      <c r="C44" s="13" t="str">
        <f>IF('9.3'!$C$3="x","x"," ")</f>
        <v xml:space="preserve"> </v>
      </c>
      <c r="D44" s="13" t="str">
        <f>IF('9.3'!$D$3="x", "x", " ")</f>
        <v xml:space="preserve"> </v>
      </c>
      <c r="F44" s="34" t="s">
        <v>85</v>
      </c>
      <c r="G44" s="34"/>
      <c r="H44" s="34"/>
      <c r="I44" s="34"/>
      <c r="J44" s="34"/>
      <c r="K44" s="34"/>
      <c r="L44" s="34"/>
      <c r="M44" s="34"/>
      <c r="N44" s="34"/>
      <c r="O44" s="34"/>
      <c r="P44" s="34"/>
      <c r="Q44" s="34"/>
    </row>
    <row r="45" spans="2:17" s="10" customFormat="1" ht="21.95" customHeight="1" x14ac:dyDescent="0.25">
      <c r="B45" s="13" t="str">
        <f>IF('9.4'!$B$3="x","x"," ")</f>
        <v>x</v>
      </c>
      <c r="C45" s="13" t="str">
        <f>IF('9.4'!$C$3="x","x"," ")</f>
        <v xml:space="preserve"> </v>
      </c>
      <c r="D45" s="13" t="str">
        <f>IF('9.4'!$D$3="x", "x", " ")</f>
        <v xml:space="preserve"> </v>
      </c>
      <c r="F45" s="34" t="s">
        <v>86</v>
      </c>
      <c r="G45" s="34"/>
      <c r="H45" s="34"/>
      <c r="I45" s="34"/>
      <c r="J45" s="34"/>
      <c r="K45" s="34"/>
      <c r="L45" s="34"/>
      <c r="M45" s="34"/>
      <c r="N45" s="34"/>
      <c r="O45" s="34"/>
      <c r="P45" s="34"/>
      <c r="Q45" s="34"/>
    </row>
    <row r="46" spans="2:17" s="10" customFormat="1" ht="21.95" customHeight="1" x14ac:dyDescent="0.25">
      <c r="B46" s="11"/>
      <c r="C46" s="12"/>
      <c r="D46" s="12"/>
      <c r="E46" s="25" t="s">
        <v>26</v>
      </c>
      <c r="F46" s="26"/>
      <c r="G46" s="26"/>
      <c r="H46" s="26"/>
      <c r="I46" s="26"/>
      <c r="J46" s="26"/>
      <c r="K46" s="26"/>
      <c r="L46" s="26"/>
      <c r="M46" s="26"/>
      <c r="N46" s="26"/>
      <c r="O46" s="26"/>
      <c r="P46" s="26"/>
      <c r="Q46" s="27"/>
    </row>
    <row r="47" spans="2:17" s="10" customFormat="1" ht="21.95" customHeight="1" x14ac:dyDescent="0.25">
      <c r="B47" s="13" t="str">
        <f>IF('10.1'!$B$3="x","x"," ")</f>
        <v xml:space="preserve"> </v>
      </c>
      <c r="C47" s="13" t="str">
        <f>IF('10.1'!$C$3="x","x"," ")</f>
        <v>x</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32" t="s">
        <v>14</v>
      </c>
      <c r="G52" s="32"/>
      <c r="H52">
        <f>COUNTIF(D12:D47,"x")</f>
        <v>0</v>
      </c>
    </row>
    <row r="53" spans="6:11" x14ac:dyDescent="0.25">
      <c r="F53" s="32" t="s">
        <v>15</v>
      </c>
      <c r="G53" s="32"/>
      <c r="H53">
        <v>27</v>
      </c>
    </row>
    <row r="54" spans="6:11" ht="31.5" x14ac:dyDescent="0.5">
      <c r="H54" s="3">
        <f>COUNTIF($B$12:$B$47,"x")/(H53-COUNTIF($D$12:$D$47,"x"))</f>
        <v>0.92592592592592593</v>
      </c>
    </row>
    <row r="56" spans="6:11" x14ac:dyDescent="0.25">
      <c r="F56" t="s">
        <v>10</v>
      </c>
    </row>
    <row r="58" spans="6:11" x14ac:dyDescent="0.25">
      <c r="G58" s="24" t="s">
        <v>80</v>
      </c>
      <c r="H58" s="24"/>
      <c r="I58" s="24"/>
      <c r="J58" s="24"/>
      <c r="K58" s="24"/>
    </row>
    <row r="59" spans="6:11" x14ac:dyDescent="0.25">
      <c r="G59" s="24"/>
      <c r="H59" s="24"/>
      <c r="I59" s="24"/>
      <c r="J59" s="24"/>
      <c r="K59" s="24"/>
    </row>
    <row r="60" spans="6:11" x14ac:dyDescent="0.25">
      <c r="G60" s="24"/>
      <c r="H60" s="24"/>
      <c r="I60" s="24"/>
      <c r="J60" s="24"/>
      <c r="K60" s="24"/>
    </row>
    <row r="61" spans="6:11" x14ac:dyDescent="0.25">
      <c r="G61" s="24"/>
      <c r="H61" s="24"/>
      <c r="I61" s="24"/>
      <c r="J61" s="24"/>
      <c r="K61" s="24"/>
    </row>
    <row r="62" spans="6:11" x14ac:dyDescent="0.25">
      <c r="G62" s="24"/>
      <c r="H62" s="24"/>
      <c r="I62" s="24"/>
      <c r="J62" s="24"/>
      <c r="K62" s="24"/>
    </row>
    <row r="63" spans="6:11" x14ac:dyDescent="0.25">
      <c r="G63" s="24"/>
      <c r="H63" s="24"/>
      <c r="I63" s="24"/>
      <c r="J63" s="24"/>
      <c r="K63" s="24"/>
    </row>
    <row r="64" spans="6: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row r="68" spans="7:11" x14ac:dyDescent="0.25">
      <c r="G68" s="24"/>
      <c r="H68" s="24"/>
      <c r="I68" s="24"/>
      <c r="J68" s="24"/>
      <c r="K68" s="24"/>
    </row>
    <row r="69" spans="7:11" x14ac:dyDescent="0.25">
      <c r="G69" s="24"/>
      <c r="H69" s="24"/>
      <c r="I69" s="24"/>
      <c r="J69" s="24"/>
      <c r="K69" s="24"/>
    </row>
    <row r="70" spans="7:11" x14ac:dyDescent="0.25">
      <c r="G70" s="24"/>
      <c r="H70" s="24"/>
      <c r="I70" s="24"/>
      <c r="J70" s="24"/>
      <c r="K70" s="24"/>
    </row>
    <row r="71" spans="7:11" x14ac:dyDescent="0.25">
      <c r="G71" s="24"/>
      <c r="H71" s="24"/>
      <c r="I71" s="24"/>
      <c r="J71" s="24"/>
      <c r="K71" s="24"/>
    </row>
    <row r="72" spans="7:11" x14ac:dyDescent="0.25">
      <c r="G72" s="24"/>
      <c r="H72" s="24"/>
      <c r="I72" s="24"/>
      <c r="J72" s="24"/>
      <c r="K72" s="24"/>
    </row>
    <row r="73" spans="7:11" x14ac:dyDescent="0.25">
      <c r="G73" s="24"/>
      <c r="H73" s="24"/>
      <c r="I73" s="24"/>
      <c r="J73" s="24"/>
      <c r="K73" s="24"/>
    </row>
    <row r="74" spans="7:11" x14ac:dyDescent="0.25">
      <c r="G74" s="24"/>
      <c r="H74" s="24"/>
      <c r="I74" s="24"/>
      <c r="J74" s="24"/>
      <c r="K74" s="24"/>
    </row>
    <row r="75" spans="7:11" x14ac:dyDescent="0.25">
      <c r="G75" s="24"/>
      <c r="H75" s="24"/>
      <c r="I75" s="24"/>
      <c r="J75" s="24"/>
      <c r="K75" s="24"/>
    </row>
    <row r="76" spans="7:11" x14ac:dyDescent="0.25">
      <c r="G76" s="24"/>
      <c r="H76" s="24"/>
      <c r="I76" s="24"/>
      <c r="J76" s="24"/>
      <c r="K76" s="24"/>
    </row>
    <row r="77" spans="7:11" x14ac:dyDescent="0.25">
      <c r="G77" s="24"/>
      <c r="H77" s="24"/>
      <c r="I77" s="24"/>
      <c r="J77" s="24"/>
      <c r="K77" s="24"/>
    </row>
    <row r="78" spans="7:11" x14ac:dyDescent="0.25">
      <c r="G78" s="24"/>
      <c r="H78" s="24"/>
      <c r="I78" s="24"/>
      <c r="J78" s="24"/>
      <c r="K78" s="24"/>
    </row>
    <row r="79" spans="7:11" x14ac:dyDescent="0.25">
      <c r="G79" s="24"/>
      <c r="H79" s="24"/>
      <c r="I79" s="24"/>
      <c r="J79" s="24"/>
      <c r="K79" s="24"/>
    </row>
    <row r="80" spans="7:11" x14ac:dyDescent="0.25">
      <c r="G80" s="24"/>
      <c r="H80" s="24"/>
      <c r="I80" s="24"/>
      <c r="J80" s="24"/>
      <c r="K80" s="24"/>
    </row>
    <row r="81" spans="7:11" x14ac:dyDescent="0.25">
      <c r="G81" s="24"/>
      <c r="H81" s="24"/>
      <c r="I81" s="24"/>
      <c r="J81" s="24"/>
      <c r="K81" s="24"/>
    </row>
    <row r="82" spans="7:11" x14ac:dyDescent="0.25">
      <c r="G82" s="24"/>
      <c r="H82" s="24"/>
      <c r="I82" s="24"/>
      <c r="J82" s="24"/>
      <c r="K82" s="24"/>
    </row>
    <row r="83" spans="7:11" x14ac:dyDescent="0.25">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P14" sqref="P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24" t="s">
        <v>65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P14" sqref="P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t="s">
        <v>4</v>
      </c>
      <c r="E3"/>
      <c r="F3" s="8" t="s">
        <v>47</v>
      </c>
      <c r="G3"/>
      <c r="H3"/>
      <c r="I3"/>
      <c r="J3"/>
      <c r="K3"/>
      <c r="L3"/>
      <c r="M3"/>
      <c r="N3"/>
      <c r="O3"/>
      <c r="P3"/>
      <c r="Q3"/>
      <c r="R3"/>
    </row>
    <row r="4" spans="1:18" ht="32.1" customHeight="1" x14ac:dyDescent="0.25">
      <c r="A4"/>
      <c r="B4" s="1"/>
      <c r="C4" s="1"/>
      <c r="D4" s="1"/>
      <c r="E4"/>
      <c r="F4" s="24" t="s">
        <v>66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N14" sqref="N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48</v>
      </c>
      <c r="G3"/>
      <c r="H3"/>
      <c r="I3"/>
      <c r="J3"/>
      <c r="K3"/>
      <c r="L3"/>
      <c r="M3"/>
      <c r="N3"/>
      <c r="O3"/>
      <c r="P3"/>
      <c r="Q3"/>
      <c r="R3"/>
    </row>
    <row r="4" spans="1:18" ht="32.1" customHeight="1" x14ac:dyDescent="0.25">
      <c r="A4"/>
      <c r="B4" s="1"/>
      <c r="C4" s="1"/>
      <c r="D4" s="1"/>
      <c r="E4"/>
      <c r="F4" s="24" t="s">
        <v>67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P10" sqref="P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P12" sqref="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24" t="s">
        <v>69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O13" sqref="O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24" t="s">
        <v>70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topLeftCell="A2" workbookViewId="0">
      <selection activeCell="Q14" sqref="Q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33</v>
      </c>
      <c r="G3"/>
      <c r="H3"/>
      <c r="I3"/>
      <c r="J3"/>
      <c r="K3"/>
      <c r="L3"/>
      <c r="M3"/>
      <c r="N3"/>
      <c r="O3"/>
      <c r="P3"/>
      <c r="Q3"/>
      <c r="R3"/>
    </row>
    <row r="4" spans="1:18" ht="32.1" customHeight="1" x14ac:dyDescent="0.25">
      <c r="A4"/>
      <c r="B4" s="1"/>
      <c r="C4" s="1"/>
      <c r="D4" s="1"/>
      <c r="E4"/>
      <c r="F4" s="24" t="s">
        <v>71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P7" sqref="P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34</v>
      </c>
      <c r="G3"/>
      <c r="H3"/>
      <c r="I3"/>
      <c r="J3"/>
      <c r="K3"/>
      <c r="L3"/>
      <c r="M3"/>
      <c r="N3"/>
      <c r="O3"/>
      <c r="P3"/>
      <c r="Q3"/>
      <c r="R3"/>
    </row>
    <row r="4" spans="1:18" ht="128.1"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R37" sqref="R37"/>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24" t="s">
        <v>56</v>
      </c>
      <c r="G4" s="24"/>
      <c r="H4" s="24"/>
      <c r="I4" s="24"/>
      <c r="J4" s="24"/>
      <c r="K4" s="24"/>
      <c r="L4" s="24"/>
      <c r="M4" s="24"/>
      <c r="N4" s="24"/>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97</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row>
    <row r="31" spans="2:13" x14ac:dyDescent="0.25">
      <c r="B31" s="22"/>
    </row>
    <row r="32" spans="2:13" x14ac:dyDescent="0.25">
      <c r="B32" s="22"/>
    </row>
    <row r="33" spans="2:2" x14ac:dyDescent="0.25">
      <c r="B33" s="22"/>
    </row>
    <row r="34" spans="2:2" x14ac:dyDescent="0.25">
      <c r="B34" s="21"/>
    </row>
    <row r="35" spans="2:2" x14ac:dyDescent="0.25">
      <c r="B35" s="21"/>
    </row>
    <row r="36" spans="2:2" x14ac:dyDescent="0.25">
      <c r="B36" s="21"/>
    </row>
    <row r="37" spans="2:2" x14ac:dyDescent="0.25">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24" t="s">
        <v>74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24" t="s">
        <v>75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O18" sqref="O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24" t="s">
        <v>77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87</v>
      </c>
      <c r="G3"/>
      <c r="H3"/>
      <c r="I3"/>
      <c r="J3"/>
      <c r="K3"/>
      <c r="L3"/>
      <c r="M3"/>
      <c r="N3"/>
      <c r="O3"/>
      <c r="P3"/>
      <c r="Q3"/>
      <c r="R3"/>
    </row>
    <row r="4" spans="1:18" ht="15.95" customHeight="1" x14ac:dyDescent="0.25">
      <c r="A4"/>
      <c r="B4" s="1"/>
      <c r="C4" s="1"/>
      <c r="D4" s="1"/>
      <c r="E4"/>
      <c r="F4" s="40" t="s">
        <v>88</v>
      </c>
      <c r="G4" s="40"/>
      <c r="H4" s="40"/>
      <c r="I4" s="40"/>
      <c r="J4" s="40"/>
      <c r="K4" s="40"/>
      <c r="L4" s="40"/>
      <c r="M4" s="40"/>
      <c r="N4" s="40"/>
      <c r="O4" s="40"/>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111</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84</v>
      </c>
      <c r="G3"/>
      <c r="H3"/>
      <c r="I3"/>
      <c r="J3"/>
      <c r="K3"/>
      <c r="L3"/>
      <c r="M3"/>
      <c r="N3"/>
      <c r="O3"/>
      <c r="P3"/>
      <c r="Q3"/>
      <c r="R3"/>
    </row>
    <row r="4" spans="1:21" ht="47.1" customHeight="1" x14ac:dyDescent="0.25">
      <c r="A4"/>
      <c r="B4" s="1"/>
      <c r="C4" s="1"/>
      <c r="D4" s="1"/>
      <c r="E4"/>
      <c r="F4" s="40" t="s">
        <v>89</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112</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85</v>
      </c>
      <c r="G3"/>
      <c r="H3"/>
      <c r="I3"/>
      <c r="J3"/>
      <c r="K3"/>
      <c r="L3"/>
      <c r="M3"/>
      <c r="N3"/>
      <c r="O3"/>
      <c r="P3"/>
      <c r="Q3"/>
      <c r="R3"/>
    </row>
    <row r="4" spans="1:21" ht="18.95" customHeight="1" x14ac:dyDescent="0.25">
      <c r="A4"/>
      <c r="B4" s="1"/>
      <c r="C4" s="1"/>
      <c r="D4" s="1"/>
      <c r="E4"/>
      <c r="F4" s="40" t="s">
        <v>92</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113</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O11" sqref="O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t="s">
        <v>4</v>
      </c>
      <c r="D3" s="6"/>
      <c r="E3"/>
      <c r="F3" s="8" t="s">
        <v>86</v>
      </c>
      <c r="G3"/>
      <c r="H3"/>
      <c r="I3"/>
      <c r="J3"/>
      <c r="K3"/>
      <c r="L3"/>
      <c r="M3"/>
      <c r="N3"/>
      <c r="O3"/>
      <c r="P3"/>
      <c r="Q3"/>
      <c r="R3"/>
    </row>
    <row r="4" spans="1:21" ht="30.95" customHeight="1" x14ac:dyDescent="0.25">
      <c r="A4"/>
      <c r="B4" s="1"/>
      <c r="C4" s="1"/>
      <c r="D4" s="1"/>
      <c r="E4"/>
      <c r="F4" s="40" t="s">
        <v>93</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115</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Q14" sqref="Q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27</v>
      </c>
      <c r="G3"/>
      <c r="H3"/>
      <c r="I3"/>
      <c r="J3"/>
      <c r="K3"/>
      <c r="L3"/>
      <c r="M3"/>
      <c r="N3"/>
      <c r="O3"/>
      <c r="P3"/>
      <c r="Q3"/>
      <c r="R3"/>
    </row>
    <row r="4" spans="1:18" ht="32.1" customHeight="1" x14ac:dyDescent="0.25">
      <c r="A4"/>
      <c r="B4" s="1"/>
      <c r="C4" s="1"/>
      <c r="D4" s="1"/>
      <c r="E4"/>
      <c r="F4" s="24" t="s">
        <v>78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114</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24" t="s">
        <v>57</v>
      </c>
      <c r="G4" s="24"/>
      <c r="H4" s="24"/>
      <c r="I4" s="24"/>
      <c r="J4" s="24"/>
      <c r="K4" s="24"/>
      <c r="L4" s="24"/>
      <c r="M4" s="24"/>
      <c r="N4" s="24"/>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39" t="s">
        <v>98</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I12" sqref="I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1" customHeight="1" x14ac:dyDescent="0.25">
      <c r="A4"/>
      <c r="B4" s="1"/>
      <c r="C4" s="1"/>
      <c r="D4" s="1"/>
      <c r="E4"/>
      <c r="F4" s="24" t="s">
        <v>58</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t="s">
        <v>99</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O13" sqref="O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24" t="s">
        <v>59</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39" t="s">
        <v>100</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O19" sqref="O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24" t="s">
        <v>60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P17" sqref="P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42</v>
      </c>
      <c r="G3"/>
      <c r="H3"/>
      <c r="I3"/>
      <c r="J3"/>
      <c r="K3"/>
      <c r="L3"/>
      <c r="M3"/>
      <c r="N3"/>
      <c r="O3"/>
      <c r="P3"/>
      <c r="Q3"/>
      <c r="R3"/>
    </row>
    <row r="4" spans="1:18" ht="32.1" customHeight="1" x14ac:dyDescent="0.25">
      <c r="A4"/>
      <c r="B4" s="1"/>
      <c r="C4" s="1"/>
      <c r="D4" s="1"/>
      <c r="E4"/>
      <c r="F4" s="24" t="s">
        <v>61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43</v>
      </c>
      <c r="G3"/>
      <c r="H3"/>
      <c r="I3"/>
      <c r="J3"/>
      <c r="K3"/>
      <c r="L3"/>
      <c r="M3"/>
      <c r="N3"/>
      <c r="O3"/>
      <c r="P3"/>
      <c r="Q3"/>
      <c r="R3"/>
    </row>
    <row r="4" spans="1:18" ht="32.1" customHeight="1" x14ac:dyDescent="0.25">
      <c r="A4"/>
      <c r="B4" s="1"/>
      <c r="C4" s="1"/>
      <c r="D4" s="1"/>
      <c r="E4"/>
      <c r="F4" s="24" t="s">
        <v>62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102</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O15" sqref="O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24" t="s">
        <v>63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Paulo Silva</cp:lastModifiedBy>
  <dcterms:created xsi:type="dcterms:W3CDTF">2019-09-06T11:16:57Z</dcterms:created>
  <dcterms:modified xsi:type="dcterms:W3CDTF">2025-11-03T16:09:19Z</dcterms:modified>
</cp:coreProperties>
</file>